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esktop\На сайт\"/>
    </mc:Choice>
  </mc:AlternateContent>
  <bookViews>
    <workbookView xWindow="0" yWindow="0" windowWidth="20490" windowHeight="7650"/>
  </bookViews>
  <sheets>
    <sheet name="19" sheetId="10" r:id="rId1"/>
    <sheet name="Информация о подписи" sheetId="11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0" l="1"/>
  <c r="F19" i="10"/>
  <c r="F20" i="10" s="1"/>
  <c r="G19" i="10"/>
  <c r="H19" i="10"/>
  <c r="I19" i="10"/>
  <c r="J19" i="10"/>
  <c r="E20" i="10" l="1"/>
  <c r="H11" i="10" l="1"/>
  <c r="H20" i="10" s="1"/>
  <c r="I11" i="10"/>
  <c r="I20" i="10" s="1"/>
  <c r="J11" i="10"/>
  <c r="J20" i="10" s="1"/>
  <c r="G11" i="10"/>
  <c r="G20" i="10" s="1"/>
</calcChain>
</file>

<file path=xl/sharedStrings.xml><?xml version="1.0" encoding="utf-8"?>
<sst xmlns="http://schemas.openxmlformats.org/spreadsheetml/2006/main" count="92" uniqueCount="81">
  <si>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</si>
  <si>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</si>
  <si>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</si>
  <si>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</si>
  <si>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</si>
  <si>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</si>
  <si>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</si>
  <si>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</si>
  <si>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</si>
  <si>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</si>
  <si>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</si>
  <si>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</si>
  <si>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</si>
  <si>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</si>
  <si>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</si>
  <si>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</si>
  <si>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</si>
  <si>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</si>
  <si>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</si>
  <si>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</si>
  <si>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</si>
  <si>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</si>
  <si>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</si>
  <si>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ржаной</t>
  </si>
  <si>
    <t>Чай с сахаром</t>
  </si>
  <si>
    <t>Молоко</t>
  </si>
  <si>
    <t>ИТОГО  ЗА ПРИЕМ ПИЩИ</t>
  </si>
  <si>
    <t>ПП</t>
  </si>
  <si>
    <t>напиток</t>
  </si>
  <si>
    <t>Бутерброд с маслом  и сыром</t>
  </si>
  <si>
    <t>Каша маннаяая молочная</t>
  </si>
  <si>
    <t>пиченье</t>
  </si>
  <si>
    <t>МОБУ ПОКРОВСКАЯ СОШ</t>
  </si>
  <si>
    <t>180</t>
  </si>
  <si>
    <t>11</t>
  </si>
  <si>
    <t>200</t>
  </si>
  <si>
    <t>0,2</t>
  </si>
  <si>
    <t>0</t>
  </si>
  <si>
    <t>Хлеб пшеничный</t>
  </si>
  <si>
    <t>ИТОГО ЗА ДЕНЬ</t>
  </si>
  <si>
    <t>Салат витаминный</t>
  </si>
  <si>
    <t>40</t>
  </si>
  <si>
    <t>31</t>
  </si>
  <si>
    <t>0,59</t>
  </si>
  <si>
    <t>0,4</t>
  </si>
  <si>
    <t>9,8</t>
  </si>
  <si>
    <t>Вареники п/ф</t>
  </si>
  <si>
    <t>336,8</t>
  </si>
  <si>
    <t>17,9</t>
  </si>
  <si>
    <t>62,9</t>
  </si>
  <si>
    <t>Сур картофельный с горохом</t>
  </si>
  <si>
    <t>122</t>
  </si>
  <si>
    <t>3,2</t>
  </si>
  <si>
    <t>1,1</t>
  </si>
  <si>
    <t>10</t>
  </si>
  <si>
    <t>Чай с сахором</t>
  </si>
  <si>
    <t>53,7</t>
  </si>
  <si>
    <t>13,1</t>
  </si>
  <si>
    <t>60,2</t>
  </si>
  <si>
    <t>1,8</t>
  </si>
  <si>
    <t>0,5</t>
  </si>
  <si>
    <t>12</t>
  </si>
  <si>
    <t xml:space="preserve">хлеб </t>
  </si>
  <si>
    <t>ДОКУМЕНТ ПОДПИСАН ЭЛЕКТРОННОЙ ПОДПИСЬЮ</t>
  </si>
  <si>
    <t>ПОДЛИННОСТЬ ДОКУМЕНТА ПОДТВЕРЖДЕНА.</t>
  </si>
  <si>
    <t>ПРОВЕРЕНО В ПРОГРАММЕ КРИПТОАРМ.</t>
  </si>
  <si>
    <t>Подпись</t>
  </si>
  <si>
    <t>Общий статус подписи</t>
  </si>
  <si>
    <t>Подпись верна</t>
  </si>
  <si>
    <t>Владелец</t>
  </si>
  <si>
    <t>МОБУ ПОКРОВСКАЯ СОШ, Лаврикова, Галина Николаевна, RU, 25 Приморский край, Покровка, УЛ ОКТЯБРЬСКАЯ, ДОМ 8, МОБУ ПОКРОВСКАЯ СОШ, Директор, 1022500861360, 04565953589, 252200379605, natalya_svistova@mail.ru, 2522020549-252201001-004565953589, 2522020549</t>
  </si>
  <si>
    <t>Издатель</t>
  </si>
  <si>
    <t>АО "ПФ "СКБ КОНТУР", АО "ПФ "СКБ КОНТУР", Удостоверяющий центр, улица Народной воли, строение 19А, Екатеринбург, 66 Свердловская область, RU, 006663003127, 1026605606620, ca@skbkontur.ru</t>
  </si>
  <si>
    <t>Серийный номер</t>
  </si>
  <si>
    <t>0327415100FEAD81844E25F6F903C8C096</t>
  </si>
  <si>
    <t>Сертификат действителен с</t>
  </si>
  <si>
    <t>14.12.2021 14:50:51 UTC+10</t>
  </si>
  <si>
    <t>Сертификат действителен до</t>
  </si>
  <si>
    <t>14.03.2023 14:41:43 UTC+10</t>
  </si>
  <si>
    <t>Дата и время создания ЭП</t>
  </si>
  <si>
    <t>19.09.2022 09:26:26 UTC+10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</si>
</sst>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name val="Arial"/>
      <family val="2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0" fontId="1" fillId="0" borderId="9" xfId="1" applyBorder="1"/>
    <xf numFmtId="0" fontId="1" fillId="0" borderId="1" xfId="1" applyFont="1" applyBorder="1"/>
    <xf numFmtId="0" fontId="2" fillId="0" borderId="10" xfId="0" applyNumberFormat="1" applyFont="1" applyBorder="1" applyAlignment="1" applyProtection="1">
      <alignment vertical="top"/>
      <protection locked="0"/>
    </xf>
    <xf numFmtId="2" fontId="2" fillId="0" borderId="10" xfId="0" applyNumberFormat="1" applyFont="1" applyBorder="1" applyAlignment="1" applyProtection="1">
      <alignment horizontal="right"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0" fontId="1" fillId="0" borderId="12" xfId="1" applyBorder="1"/>
    <xf numFmtId="0" fontId="1" fillId="2" borderId="13" xfId="1" applyFill="1" applyBorder="1" applyProtection="1">
      <protection locked="0"/>
    </xf>
    <xf numFmtId="0" fontId="1" fillId="0" borderId="10" xfId="1" applyFont="1" applyBorder="1"/>
    <xf numFmtId="0" fontId="1" fillId="2" borderId="15" xfId="1" applyFill="1" applyBorder="1" applyProtection="1">
      <protection locked="0"/>
    </xf>
    <xf numFmtId="2" fontId="2" fillId="0" borderId="16" xfId="0" applyNumberFormat="1" applyFont="1" applyBorder="1" applyAlignment="1" applyProtection="1">
      <alignment horizontal="right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3" fillId="2" borderId="13" xfId="1" applyFont="1" applyFill="1" applyBorder="1" applyAlignment="1" applyProtection="1">
      <alignment wrapText="1"/>
      <protection locked="0"/>
    </xf>
    <xf numFmtId="0" fontId="2" fillId="0" borderId="6" xfId="1" applyFont="1" applyBorder="1"/>
    <xf numFmtId="0" fontId="2" fillId="0" borderId="1" xfId="1" applyFont="1" applyBorder="1"/>
    <xf numFmtId="2" fontId="4" fillId="0" borderId="17" xfId="0" applyNumberFormat="1" applyFont="1" applyBorder="1" applyAlignment="1">
      <alignment horizontal="right" vertical="center" wrapText="1"/>
    </xf>
    <xf numFmtId="0" fontId="5" fillId="0" borderId="17" xfId="0" applyNumberFormat="1" applyFont="1" applyFill="1" applyBorder="1" applyAlignment="1" applyProtection="1">
      <alignment horizontal="center"/>
    </xf>
    <xf numFmtId="0" fontId="5" fillId="0" borderId="17" xfId="0" applyNumberFormat="1" applyFont="1" applyFill="1" applyBorder="1" applyAlignment="1" applyProtection="1">
      <alignment horizontal="left"/>
    </xf>
    <xf numFmtId="0" fontId="1" fillId="2" borderId="15" xfId="1" applyFont="1" applyFill="1" applyBorder="1" applyAlignment="1" applyProtection="1">
      <alignment horizontal="center"/>
      <protection locked="0"/>
    </xf>
    <xf numFmtId="0" fontId="6" fillId="0" borderId="17" xfId="0" applyNumberFormat="1" applyFont="1" applyBorder="1" applyAlignment="1">
      <alignment horizontal="right"/>
    </xf>
    <xf numFmtId="1" fontId="3" fillId="2" borderId="15" xfId="1" applyNumberFormat="1" applyFont="1" applyFill="1" applyBorder="1" applyAlignment="1" applyProtection="1">
      <alignment horizontal="right"/>
      <protection locked="0"/>
    </xf>
    <xf numFmtId="1" fontId="3" fillId="2" borderId="13" xfId="1" applyNumberFormat="1" applyFont="1" applyFill="1" applyBorder="1" applyAlignment="1" applyProtection="1">
      <alignment horizontal="right"/>
      <protection locked="0"/>
    </xf>
    <xf numFmtId="0" fontId="1" fillId="2" borderId="19" xfId="1" applyFill="1" applyBorder="1" applyProtection="1">
      <protection locked="0"/>
    </xf>
    <xf numFmtId="0" fontId="3" fillId="2" borderId="19" xfId="1" applyFont="1" applyFill="1" applyBorder="1" applyAlignment="1" applyProtection="1">
      <alignment wrapText="1"/>
      <protection locked="0"/>
    </xf>
    <xf numFmtId="1" fontId="3" fillId="2" borderId="19" xfId="1" applyNumberFormat="1" applyFont="1" applyFill="1" applyBorder="1" applyProtection="1">
      <protection locked="0"/>
    </xf>
    <xf numFmtId="2" fontId="3" fillId="2" borderId="20" xfId="1" applyNumberFormat="1" applyFont="1" applyFill="1" applyBorder="1" applyProtection="1">
      <protection locked="0"/>
    </xf>
    <xf numFmtId="2" fontId="3" fillId="2" borderId="19" xfId="1" applyNumberFormat="1" applyFont="1" applyFill="1" applyBorder="1" applyProtection="1">
      <protection locked="0"/>
    </xf>
    <xf numFmtId="0" fontId="2" fillId="0" borderId="1" xfId="1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center" vertical="top"/>
      <protection locked="0"/>
    </xf>
    <xf numFmtId="0" fontId="2" fillId="0" borderId="1" xfId="0" applyNumberFormat="1" applyFont="1" applyFill="1" applyBorder="1" applyAlignment="1" applyProtection="1">
      <alignment vertical="top"/>
      <protection locked="0"/>
    </xf>
    <xf numFmtId="2" fontId="2" fillId="0" borderId="1" xfId="0" applyNumberFormat="1" applyFont="1" applyFill="1" applyBorder="1" applyAlignment="1" applyProtection="1">
      <alignment horizontal="right" vertical="top"/>
      <protection locked="0"/>
    </xf>
    <xf numFmtId="2" fontId="2" fillId="0" borderId="11" xfId="0" applyNumberFormat="1" applyFont="1" applyFill="1" applyBorder="1" applyAlignment="1" applyProtection="1">
      <alignment horizontal="right" vertical="top"/>
      <protection locked="0"/>
    </xf>
    <xf numFmtId="0" fontId="2" fillId="0" borderId="13" xfId="1" applyFont="1" applyFill="1" applyBorder="1" applyProtection="1">
      <protection locked="0"/>
    </xf>
    <xf numFmtId="0" fontId="2" fillId="0" borderId="13" xfId="1" applyFont="1" applyFill="1" applyBorder="1" applyAlignment="1" applyProtection="1">
      <alignment horizontal="center"/>
      <protection locked="0"/>
    </xf>
    <xf numFmtId="0" fontId="2" fillId="0" borderId="10" xfId="0" applyNumberFormat="1" applyFont="1" applyFill="1" applyBorder="1" applyAlignment="1" applyProtection="1">
      <alignment vertical="top"/>
      <protection locked="0"/>
    </xf>
    <xf numFmtId="2" fontId="2" fillId="0" borderId="10" xfId="0" applyNumberFormat="1" applyFont="1" applyFill="1" applyBorder="1" applyAlignment="1" applyProtection="1">
      <alignment horizontal="right" vertical="top"/>
      <protection locked="0"/>
    </xf>
    <xf numFmtId="0" fontId="1" fillId="0" borderId="6" xfId="1" applyFont="1" applyFill="1" applyBorder="1" applyAlignment="1">
      <alignment wrapText="1"/>
    </xf>
    <xf numFmtId="0" fontId="1" fillId="0" borderId="6" xfId="1" applyFill="1" applyBorder="1" applyAlignment="1" applyProtection="1">
      <alignment horizontal="center"/>
      <protection locked="0"/>
    </xf>
    <xf numFmtId="0" fontId="1" fillId="0" borderId="6" xfId="1" applyFill="1" applyBorder="1" applyAlignment="1" applyProtection="1">
      <alignment wrapText="1"/>
      <protection locked="0"/>
    </xf>
    <xf numFmtId="1" fontId="1" fillId="0" borderId="6" xfId="1" applyNumberFormat="1" applyFill="1" applyBorder="1" applyProtection="1">
      <protection locked="0"/>
    </xf>
    <xf numFmtId="2" fontId="1" fillId="0" borderId="6" xfId="1" applyNumberFormat="1" applyFill="1" applyBorder="1" applyProtection="1">
      <protection locked="0"/>
    </xf>
    <xf numFmtId="2" fontId="1" fillId="0" borderId="14" xfId="1" applyNumberFormat="1" applyFill="1" applyBorder="1" applyProtection="1">
      <protection locked="0"/>
    </xf>
    <xf numFmtId="0" fontId="1" fillId="0" borderId="21" xfId="1" applyFill="1" applyBorder="1" applyProtection="1">
      <protection locked="0"/>
    </xf>
    <xf numFmtId="0" fontId="1" fillId="0" borderId="21" xfId="1" applyFill="1" applyBorder="1" applyAlignment="1" applyProtection="1">
      <alignment horizontal="center"/>
      <protection locked="0"/>
    </xf>
    <xf numFmtId="0" fontId="1" fillId="0" borderId="21" xfId="1" applyFill="1" applyBorder="1" applyAlignment="1" applyProtection="1">
      <alignment wrapText="1"/>
      <protection locked="0"/>
    </xf>
    <xf numFmtId="1" fontId="1" fillId="0" borderId="21" xfId="1" applyNumberFormat="1" applyFill="1" applyBorder="1" applyProtection="1">
      <protection locked="0"/>
    </xf>
    <xf numFmtId="2" fontId="1" fillId="0" borderId="21" xfId="1" applyNumberFormat="1" applyFill="1" applyBorder="1" applyProtection="1">
      <protection locked="0"/>
    </xf>
    <xf numFmtId="2" fontId="1" fillId="0" borderId="18" xfId="1" applyNumberFormat="1" applyFill="1" applyBorder="1" applyProtection="1">
      <protection locked="0"/>
    </xf>
    <xf numFmtId="0" fontId="7" fillId="0" borderId="17" xfId="0" applyNumberFormat="1" applyFont="1" applyFill="1" applyBorder="1" applyAlignment="1" applyProtection="1">
      <alignment horizontal="right"/>
    </xf>
    <xf numFmtId="0" fontId="7" fillId="0" borderId="17" xfId="0" applyNumberFormat="1" applyFont="1" applyFill="1" applyBorder="1" applyAlignment="1" applyProtection="1">
      <alignment horizontal="right" vertical="center"/>
    </xf>
    <xf numFmtId="0" fontId="7" fillId="0" borderId="17" xfId="0" applyNumberFormat="1" applyFont="1" applyFill="1" applyBorder="1" applyAlignment="1" applyProtection="1">
      <alignment horizontal="left"/>
    </xf>
    <xf numFmtId="0" fontId="7" fillId="0" borderId="17" xfId="0" applyNumberFormat="1" applyFont="1" applyFill="1" applyBorder="1" applyAlignment="1" applyProtection="1">
      <alignment horizontal="left" vertical="center"/>
    </xf>
    <xf numFmtId="0" fontId="1" fillId="2" borderId="13" xfId="1" applyFont="1" applyFill="1" applyBorder="1" applyProtection="1">
      <protection locked="0"/>
    </xf>
    <xf numFmtId="0" fontId="0" fillId="0" borderId="0" xfId="0" applyAlignment="1">
      <alignment horizontal="right"/>
    </xf>
    <xf numFmtId="2" fontId="3" fillId="2" borderId="15" xfId="1" applyNumberFormat="1" applyFont="1" applyFill="1" applyBorder="1" applyAlignment="1" applyProtection="1">
      <alignment horizontal="right"/>
      <protection locked="0"/>
    </xf>
    <xf numFmtId="2" fontId="3" fillId="2" borderId="13" xfId="1" applyNumberFormat="1" applyFont="1" applyFill="1" applyBorder="1" applyAlignment="1" applyProtection="1">
      <alignment horizontal="right"/>
      <protection locked="0"/>
    </xf>
    <xf numFmtId="0" fontId="7" fillId="0" borderId="22" xfId="0" applyNumberFormat="1" applyFont="1" applyFill="1" applyBorder="1" applyAlignment="1" applyProtection="1">
      <alignment horizontal="right"/>
    </xf>
    <xf numFmtId="0" fontId="7" fillId="0" borderId="22" xfId="0" applyNumberFormat="1" applyFont="1" applyFill="1" applyBorder="1" applyAlignment="1" applyProtection="1">
      <alignment horizontal="right" vertical="center"/>
    </xf>
    <xf numFmtId="0" fontId="5" fillId="0" borderId="22" xfId="0" applyNumberFormat="1" applyFont="1" applyFill="1" applyBorder="1" applyAlignment="1" applyProtection="1">
      <alignment horizontal="right"/>
    </xf>
    <xf numFmtId="0" fontId="7" fillId="0" borderId="23" xfId="0" applyNumberFormat="1" applyFont="1" applyFill="1" applyBorder="1" applyAlignment="1" applyProtection="1">
      <alignment horizontal="right"/>
    </xf>
    <xf numFmtId="0" fontId="7" fillId="0" borderId="23" xfId="0" applyNumberFormat="1" applyFont="1" applyFill="1" applyBorder="1" applyAlignment="1" applyProtection="1">
      <alignment horizontal="right" vertical="center"/>
    </xf>
    <xf numFmtId="1" fontId="3" fillId="2" borderId="20" xfId="1" applyNumberFormat="1" applyFont="1" applyFill="1" applyBorder="1" applyAlignment="1" applyProtection="1">
      <alignment horizontal="right"/>
      <protection locked="0"/>
    </xf>
    <xf numFmtId="0" fontId="6" fillId="0" borderId="17" xfId="0" applyFont="1" applyBorder="1"/>
    <xf numFmtId="0" fontId="0" fillId="0" borderId="17" xfId="0" applyBorder="1"/>
    <xf numFmtId="0" fontId="7" fillId="0" borderId="17" xfId="0" applyNumberFormat="1" applyFont="1" applyFill="1" applyBorder="1" applyAlignment="1" applyProtection="1">
      <alignment horizontal="center" vertical="top"/>
    </xf>
    <xf numFmtId="0" fontId="7" fillId="0" borderId="17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7" fillId="0" borderId="17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wrapText="1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1" fillId="2" borderId="1" xfId="1" applyFont="1" applyFill="1" applyBorder="1" applyAlignment="1" applyProtection="1">
      <protection locked="0"/>
    </xf>
    <xf numFmtId="0" fontId="0" fillId="0" borderId="2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8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8" fillId="0" borderId="27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28" xfId="0" applyFont="1" applyBorder="1" applyAlignment="1">
      <alignment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8C74~1\AppData\Local\Temp\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381000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9281780-5A57-4347-A086-ED601B9B4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15" sqref="N15"/>
    </sheetView>
  </sheetViews>
  <sheetFormatPr defaultRowHeight="11.25" x14ac:dyDescent="0.2"/>
  <cols>
    <col min="1" max="1" width="16.83203125" customWidth="1"/>
    <col min="2" max="2" width="15.83203125" customWidth="1"/>
    <col min="3" max="3" width="13.33203125" customWidth="1"/>
    <col min="4" max="4" width="46.5" customWidth="1"/>
    <col min="5" max="5" width="11" customWidth="1"/>
    <col min="7" max="7" width="16.5" customWidth="1"/>
    <col min="10" max="10" width="17.83203125" customWidth="1"/>
  </cols>
  <sheetData>
    <row r="1" spans="1:10" ht="15" x14ac:dyDescent="0.25">
      <c r="A1" s="1" t="s">
        <v>0</v>
      </c>
      <c r="B1" s="82" t="s">
        <v>32</v>
      </c>
      <c r="C1" s="82"/>
      <c r="D1" s="82"/>
      <c r="E1" s="1" t="s">
        <v>1</v>
      </c>
      <c r="F1" s="2"/>
      <c r="G1" s="1"/>
      <c r="H1" s="1"/>
      <c r="I1" s="1" t="s">
        <v>2</v>
      </c>
      <c r="J1" s="3">
        <v>44823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x14ac:dyDescent="0.25">
      <c r="A4" s="7" t="s">
        <v>13</v>
      </c>
      <c r="B4" s="23" t="s">
        <v>14</v>
      </c>
      <c r="C4" s="21">
        <v>302</v>
      </c>
      <c r="D4" s="8" t="s">
        <v>30</v>
      </c>
      <c r="E4" s="8">
        <v>200</v>
      </c>
      <c r="F4" s="19">
        <v>13</v>
      </c>
      <c r="G4" s="9">
        <v>222</v>
      </c>
      <c r="H4" s="25">
        <v>4.8</v>
      </c>
      <c r="I4" s="25">
        <v>8.1999999999999993</v>
      </c>
      <c r="J4" s="25">
        <v>30.4</v>
      </c>
    </row>
    <row r="5" spans="1:10" ht="15" x14ac:dyDescent="0.25">
      <c r="A5" s="10"/>
      <c r="B5" s="24" t="s">
        <v>15</v>
      </c>
      <c r="C5" s="20">
        <v>3</v>
      </c>
      <c r="D5" s="12" t="s">
        <v>29</v>
      </c>
      <c r="E5" s="12">
        <v>60</v>
      </c>
      <c r="F5" s="13">
        <v>34</v>
      </c>
      <c r="G5" s="13">
        <v>123</v>
      </c>
      <c r="H5" s="25">
        <v>4.7</v>
      </c>
      <c r="I5" s="25">
        <v>7.9</v>
      </c>
      <c r="J5" s="25">
        <v>7.3</v>
      </c>
    </row>
    <row r="6" spans="1:10" ht="15" x14ac:dyDescent="0.25">
      <c r="A6" s="10"/>
      <c r="B6" s="24" t="s">
        <v>28</v>
      </c>
      <c r="C6" s="20">
        <v>685</v>
      </c>
      <c r="D6" s="12" t="s">
        <v>24</v>
      </c>
      <c r="E6" s="12">
        <v>200</v>
      </c>
      <c r="F6" s="13">
        <v>5</v>
      </c>
      <c r="G6" s="13">
        <v>58</v>
      </c>
      <c r="H6" s="13">
        <v>0.2</v>
      </c>
      <c r="I6" s="13">
        <v>0</v>
      </c>
      <c r="J6" s="14">
        <v>15</v>
      </c>
    </row>
    <row r="7" spans="1:10" ht="15" x14ac:dyDescent="0.25">
      <c r="A7" s="10"/>
      <c r="B7" s="37" t="s">
        <v>15</v>
      </c>
      <c r="C7" s="38" t="s">
        <v>27</v>
      </c>
      <c r="D7" s="39" t="s">
        <v>23</v>
      </c>
      <c r="E7" s="39">
        <v>20</v>
      </c>
      <c r="F7" s="40">
        <v>3</v>
      </c>
      <c r="G7" s="40">
        <v>40</v>
      </c>
      <c r="H7" s="40">
        <v>1.3</v>
      </c>
      <c r="I7" s="40">
        <v>0.4</v>
      </c>
      <c r="J7" s="41">
        <v>8</v>
      </c>
    </row>
    <row r="8" spans="1:10" ht="15.75" thickBot="1" x14ac:dyDescent="0.3">
      <c r="A8" s="15"/>
      <c r="B8" s="42" t="s">
        <v>22</v>
      </c>
      <c r="C8" s="43" t="s">
        <v>27</v>
      </c>
      <c r="D8" s="44" t="s">
        <v>31</v>
      </c>
      <c r="E8" s="44">
        <v>40</v>
      </c>
      <c r="F8" s="45">
        <v>10</v>
      </c>
      <c r="G8" s="45">
        <v>83.4</v>
      </c>
      <c r="H8" s="45">
        <v>1.5</v>
      </c>
      <c r="I8" s="45">
        <v>1.95</v>
      </c>
      <c r="J8" s="41">
        <v>14.9</v>
      </c>
    </row>
    <row r="9" spans="1:10" ht="27.75" customHeight="1" x14ac:dyDescent="0.25">
      <c r="A9" s="7" t="s">
        <v>16</v>
      </c>
      <c r="B9" s="46" t="s">
        <v>28</v>
      </c>
      <c r="C9" s="47" t="s">
        <v>27</v>
      </c>
      <c r="D9" s="48" t="s">
        <v>25</v>
      </c>
      <c r="E9" s="49">
        <v>200</v>
      </c>
      <c r="F9" s="50">
        <v>20</v>
      </c>
      <c r="G9" s="50">
        <v>116.4</v>
      </c>
      <c r="H9" s="50">
        <v>5.8</v>
      </c>
      <c r="I9" s="50">
        <v>6.2</v>
      </c>
      <c r="J9" s="51">
        <v>9.1</v>
      </c>
    </row>
    <row r="10" spans="1:10" ht="15" x14ac:dyDescent="0.25">
      <c r="A10" s="10"/>
      <c r="B10" s="52"/>
      <c r="C10" s="53"/>
      <c r="D10" s="54"/>
      <c r="E10" s="55"/>
      <c r="F10" s="56"/>
      <c r="G10" s="56"/>
      <c r="H10" s="56"/>
      <c r="I10" s="56"/>
      <c r="J10" s="57"/>
    </row>
    <row r="11" spans="1:10" ht="15.75" thickBot="1" x14ac:dyDescent="0.3">
      <c r="A11" s="15"/>
      <c r="B11" s="32"/>
      <c r="C11" s="32"/>
      <c r="D11" s="33" t="s">
        <v>26</v>
      </c>
      <c r="E11" s="34">
        <v>750</v>
      </c>
      <c r="F11" s="35">
        <v>85</v>
      </c>
      <c r="G11" s="36">
        <f>SUM(G4:G10)</f>
        <v>642.79999999999995</v>
      </c>
      <c r="H11" s="36">
        <f t="shared" ref="H11:J11" si="0">SUM(H4:H10)</f>
        <v>18.3</v>
      </c>
      <c r="I11" s="36">
        <f t="shared" si="0"/>
        <v>24.65</v>
      </c>
      <c r="J11" s="36">
        <f t="shared" si="0"/>
        <v>84.699999999999989</v>
      </c>
    </row>
    <row r="12" spans="1:10" ht="15" x14ac:dyDescent="0.25">
      <c r="A12" s="10" t="s">
        <v>17</v>
      </c>
      <c r="B12" s="17" t="s">
        <v>18</v>
      </c>
      <c r="C12" s="74"/>
      <c r="D12" s="60" t="s">
        <v>40</v>
      </c>
      <c r="E12" s="66" t="s">
        <v>41</v>
      </c>
      <c r="F12" s="72"/>
      <c r="G12" s="69" t="s">
        <v>42</v>
      </c>
      <c r="H12" s="58" t="s">
        <v>43</v>
      </c>
      <c r="I12" s="58" t="s">
        <v>44</v>
      </c>
      <c r="J12" s="58" t="s">
        <v>45</v>
      </c>
    </row>
    <row r="13" spans="1:10" ht="15" x14ac:dyDescent="0.25">
      <c r="A13" s="10"/>
      <c r="B13" s="11" t="s">
        <v>19</v>
      </c>
      <c r="C13" s="74"/>
      <c r="D13" s="61" t="s">
        <v>50</v>
      </c>
      <c r="E13" s="66" t="s">
        <v>35</v>
      </c>
      <c r="F13" s="72"/>
      <c r="G13" s="69" t="s">
        <v>51</v>
      </c>
      <c r="H13" s="59" t="s">
        <v>52</v>
      </c>
      <c r="I13" s="58" t="s">
        <v>53</v>
      </c>
      <c r="J13" s="58" t="s">
        <v>54</v>
      </c>
    </row>
    <row r="14" spans="1:10" ht="15" x14ac:dyDescent="0.25">
      <c r="A14" s="10"/>
      <c r="B14" s="11" t="s">
        <v>20</v>
      </c>
      <c r="C14" s="75">
        <v>11</v>
      </c>
      <c r="D14" s="60" t="s">
        <v>46</v>
      </c>
      <c r="E14" s="66" t="s">
        <v>33</v>
      </c>
      <c r="F14" s="72"/>
      <c r="G14" s="69" t="s">
        <v>47</v>
      </c>
      <c r="H14" s="58" t="s">
        <v>34</v>
      </c>
      <c r="I14" s="58" t="s">
        <v>48</v>
      </c>
      <c r="J14" s="58" t="s">
        <v>49</v>
      </c>
    </row>
    <row r="15" spans="1:10" ht="15" x14ac:dyDescent="0.25">
      <c r="A15" s="10"/>
      <c r="B15" s="11" t="s">
        <v>21</v>
      </c>
      <c r="C15" s="76"/>
      <c r="E15" s="63"/>
      <c r="F15" s="73"/>
    </row>
    <row r="16" spans="1:10" ht="15" x14ac:dyDescent="0.25">
      <c r="A16" s="10"/>
      <c r="B16" s="11" t="s">
        <v>28</v>
      </c>
      <c r="C16" s="77">
        <v>6</v>
      </c>
      <c r="D16" s="61" t="s">
        <v>55</v>
      </c>
      <c r="E16" s="67" t="s">
        <v>35</v>
      </c>
      <c r="F16" s="72"/>
      <c r="G16" s="70" t="s">
        <v>56</v>
      </c>
      <c r="H16" s="59" t="s">
        <v>36</v>
      </c>
      <c r="I16" s="59" t="s">
        <v>37</v>
      </c>
      <c r="J16" s="59" t="s">
        <v>57</v>
      </c>
    </row>
    <row r="17" spans="1:10" ht="15" x14ac:dyDescent="0.25">
      <c r="A17" s="10"/>
      <c r="B17" s="11" t="s">
        <v>62</v>
      </c>
      <c r="C17" s="75" t="s">
        <v>27</v>
      </c>
      <c r="D17" s="60" t="s">
        <v>38</v>
      </c>
      <c r="E17" s="66">
        <v>30</v>
      </c>
      <c r="F17" s="72"/>
      <c r="G17" s="69" t="s">
        <v>58</v>
      </c>
      <c r="H17" s="58" t="s">
        <v>59</v>
      </c>
      <c r="I17" s="58" t="s">
        <v>60</v>
      </c>
      <c r="J17" s="58" t="s">
        <v>61</v>
      </c>
    </row>
    <row r="18" spans="1:10" ht="15" x14ac:dyDescent="0.25">
      <c r="A18" s="10"/>
      <c r="B18" s="11" t="s">
        <v>62</v>
      </c>
      <c r="C18" s="26" t="s">
        <v>27</v>
      </c>
      <c r="D18" s="27" t="s">
        <v>23</v>
      </c>
      <c r="E18" s="68">
        <v>30</v>
      </c>
      <c r="F18" s="29"/>
      <c r="G18" s="40">
        <v>40</v>
      </c>
      <c r="H18" s="40">
        <v>1.3</v>
      </c>
      <c r="I18" s="40">
        <v>0.4</v>
      </c>
      <c r="J18" s="41">
        <v>8</v>
      </c>
    </row>
    <row r="19" spans="1:10" ht="15.75" thickBot="1" x14ac:dyDescent="0.3">
      <c r="A19" s="10"/>
      <c r="B19" s="18"/>
      <c r="C19" s="28"/>
      <c r="D19" s="22" t="s">
        <v>26</v>
      </c>
      <c r="E19" s="30">
        <f>SUM(E12+E13+E14+E16+E17+E18)</f>
        <v>680</v>
      </c>
      <c r="F19" s="71">
        <f t="shared" ref="F19:J19" si="1">SUM(F12+F18)</f>
        <v>0</v>
      </c>
      <c r="G19" s="64">
        <f t="shared" si="1"/>
        <v>71</v>
      </c>
      <c r="H19" s="64">
        <f t="shared" si="1"/>
        <v>1.8900000000000001</v>
      </c>
      <c r="I19" s="64">
        <f t="shared" si="1"/>
        <v>0.8</v>
      </c>
      <c r="J19" s="64">
        <f t="shared" si="1"/>
        <v>17.8</v>
      </c>
    </row>
    <row r="20" spans="1:10" ht="15.75" thickBot="1" x14ac:dyDescent="0.3">
      <c r="A20" s="15"/>
      <c r="B20" s="16"/>
      <c r="C20" s="62"/>
      <c r="D20" s="22" t="s">
        <v>39</v>
      </c>
      <c r="E20" s="31">
        <f>SUM(E11+E19)</f>
        <v>1430</v>
      </c>
      <c r="F20" s="31">
        <f t="shared" ref="F20:J20" si="2">SUM(F11+F19)</f>
        <v>85</v>
      </c>
      <c r="G20" s="65">
        <f t="shared" si="2"/>
        <v>713.8</v>
      </c>
      <c r="H20" s="65">
        <f t="shared" si="2"/>
        <v>20.190000000000001</v>
      </c>
      <c r="I20" s="65">
        <f t="shared" si="2"/>
        <v>25.45</v>
      </c>
      <c r="J20" s="65">
        <f t="shared" si="2"/>
        <v>102.49999999999999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20" sqref="B20"/>
    </sheetView>
  </sheetViews>
  <sheetFormatPr defaultRowHeight="11.25" x14ac:dyDescent="0.2"/>
  <cols>
    <col min="1" max="1" width="8.33203125" customWidth="1"/>
    <col min="2" max="2" width="25" customWidth="1"/>
    <col min="3" max="3" width="50" customWidth="1"/>
  </cols>
  <sheetData>
    <row r="1" spans="1:3" ht="15" x14ac:dyDescent="0.25">
      <c r="A1" s="87" t="s">
        <v>63</v>
      </c>
      <c r="B1" s="88"/>
      <c r="C1" s="89"/>
    </row>
    <row r="2" spans="1:3" x14ac:dyDescent="0.2">
      <c r="A2" s="90"/>
      <c r="B2" s="86" t="s">
        <v>64</v>
      </c>
      <c r="C2" s="91"/>
    </row>
    <row r="3" spans="1:3" x14ac:dyDescent="0.2">
      <c r="A3" s="90"/>
      <c r="B3" s="86" t="s">
        <v>65</v>
      </c>
      <c r="C3" s="91"/>
    </row>
    <row r="4" spans="1:3" ht="15" x14ac:dyDescent="0.2">
      <c r="A4" s="92" t="s">
        <v>66</v>
      </c>
      <c r="B4" s="93"/>
      <c r="C4" s="94"/>
    </row>
    <row r="5" spans="1:3" x14ac:dyDescent="0.2">
      <c r="A5" s="85" t="s">
        <v>67</v>
      </c>
      <c r="B5" s="86"/>
      <c r="C5" s="78" t="s">
        <v>68</v>
      </c>
    </row>
    <row r="6" spans="1:3" ht="67.5" x14ac:dyDescent="0.2">
      <c r="A6" s="83" t="s">
        <v>69</v>
      </c>
      <c r="B6" s="84"/>
      <c r="C6" s="78" t="s">
        <v>70</v>
      </c>
    </row>
    <row r="7" spans="1:3" ht="56.25" x14ac:dyDescent="0.2">
      <c r="A7" s="83" t="s">
        <v>71</v>
      </c>
      <c r="B7" s="84"/>
      <c r="C7" s="78" t="s">
        <v>72</v>
      </c>
    </row>
    <row r="8" spans="1:3" x14ac:dyDescent="0.2">
      <c r="A8" s="85" t="s">
        <v>73</v>
      </c>
      <c r="B8" s="86"/>
      <c r="C8" s="78" t="s">
        <v>74</v>
      </c>
    </row>
    <row r="9" spans="1:3" x14ac:dyDescent="0.2">
      <c r="A9" s="85" t="s">
        <v>75</v>
      </c>
      <c r="B9" s="86"/>
      <c r="C9" s="78" t="s">
        <v>76</v>
      </c>
    </row>
    <row r="10" spans="1:3" x14ac:dyDescent="0.2">
      <c r="A10" s="85" t="s">
        <v>77</v>
      </c>
      <c r="B10" s="86"/>
      <c r="C10" s="78" t="s">
        <v>78</v>
      </c>
    </row>
    <row r="11" spans="1:3" x14ac:dyDescent="0.2">
      <c r="A11" s="85" t="s">
        <v>79</v>
      </c>
      <c r="B11" s="86"/>
      <c r="C11" s="78" t="s">
        <v>80</v>
      </c>
    </row>
    <row r="12" spans="1:3" ht="12" thickBot="1" x14ac:dyDescent="0.25">
      <c r="A12" s="79"/>
      <c r="B12" s="80"/>
      <c r="C12" s="81"/>
    </row>
  </sheetData>
  <mergeCells count="12">
    <mergeCell ref="A11:B11"/>
    <mergeCell ref="A1:C1"/>
    <mergeCell ref="A2:A3"/>
    <mergeCell ref="B2:C2"/>
    <mergeCell ref="B3:C3"/>
    <mergeCell ref="A4:C4"/>
    <mergeCell ref="A5:B5"/>
    <mergeCell ref="A6:B6"/>
    <mergeCell ref="A7:B7"/>
    <mergeCell ref="A8:B8"/>
    <mergeCell ref="A9:B9"/>
    <mergeCell ref="A10:B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</vt:lpstr>
      <vt:lpstr>Информация о подписи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Татьяна</cp:lastModifiedBy>
  <dcterms:created xsi:type="dcterms:W3CDTF">2021-09-14T09:46:52Z</dcterms:created>
  <dcterms:modified xsi:type="dcterms:W3CDTF">2022-09-19T00:01:23Z</dcterms:modified>
</cp:coreProperties>
</file>