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3" sheetId="5" r:id="rId1"/>
    <sheet name="Информация о подписи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5" l="1"/>
  <c r="G20" i="5"/>
  <c r="H20" i="5"/>
  <c r="I20" i="5"/>
  <c r="J20" i="5"/>
  <c r="E20" i="5"/>
  <c r="E29" i="5"/>
  <c r="G21" i="5" l="1"/>
  <c r="H21" i="5"/>
  <c r="I21" i="5"/>
  <c r="J21" i="5"/>
  <c r="E21" i="5"/>
</calcChain>
</file>

<file path=xl/sharedStrings.xml><?xml version="1.0" encoding="utf-8"?>
<sst xmlns="http://schemas.openxmlformats.org/spreadsheetml/2006/main" count="93" uniqueCount="79">
  <si>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</si>
  <si>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</si>
  <si>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</si>
  <si>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</si>
  <si>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</si>
  <si>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</si>
  <si>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</si>
  <si>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</si>
  <si>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</si>
  <si>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</si>
  <si>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</si>
  <si>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</si>
  <si>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</si>
  <si>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</si>
  <si>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</si>
  <si>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</si>
  <si>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</si>
  <si>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</si>
  <si>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</si>
  <si>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</si>
  <si>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</si>
  <si>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Хлеб пшеничный</t>
  </si>
  <si>
    <t>Хлеб ржаной</t>
  </si>
  <si>
    <t>Молоко</t>
  </si>
  <si>
    <t>Котлета мясная</t>
  </si>
  <si>
    <t>Гречка отварная</t>
  </si>
  <si>
    <t>Кисель</t>
  </si>
  <si>
    <t>ИТОГО  ЗА ПРИЕМ ПИЩИ</t>
  </si>
  <si>
    <t>ПП</t>
  </si>
  <si>
    <t>напиток</t>
  </si>
  <si>
    <t>МОБУ ПОКРОВСКАЯ СОШ</t>
  </si>
  <si>
    <t>ИТОГО ЗА ДЕНЬ</t>
  </si>
  <si>
    <t>138</t>
  </si>
  <si>
    <t>Суп картофельный с рисом</t>
  </si>
  <si>
    <t>250</t>
  </si>
  <si>
    <t>113</t>
  </si>
  <si>
    <t>2,5</t>
  </si>
  <si>
    <t>3</t>
  </si>
  <si>
    <t>18,25</t>
  </si>
  <si>
    <t>200</t>
  </si>
  <si>
    <t>0</t>
  </si>
  <si>
    <t>50</t>
  </si>
  <si>
    <t>сладкое</t>
  </si>
  <si>
    <t>Сырники п/ф</t>
  </si>
  <si>
    <t>150</t>
  </si>
  <si>
    <t>321,5</t>
  </si>
  <si>
    <t>18,8</t>
  </si>
  <si>
    <t>36,3</t>
  </si>
  <si>
    <t>26,1</t>
  </si>
  <si>
    <t>Печенье</t>
  </si>
  <si>
    <t>124,4</t>
  </si>
  <si>
    <t>3,8</t>
  </si>
  <si>
    <t>4,9</t>
  </si>
  <si>
    <t>37,2</t>
  </si>
  <si>
    <t>377</t>
  </si>
  <si>
    <t>Чай с сахаром</t>
  </si>
  <si>
    <t>45,1</t>
  </si>
  <si>
    <t>0,4</t>
  </si>
  <si>
    <t>10,6</t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</si>
  <si>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</si>
  <si>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</si>
  <si>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</si>
  <si>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</si>
  <si>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</si>
  <si>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</si>
  <si>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</si>
  <si>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</si>
  <si>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</si>
  <si>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</si>
  <si>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</si>
  <si>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</si>
  <si>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</si>
  <si>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</si>
  <si>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</si>
  <si>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</si>
  <si>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</si>
  <si>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</si>
  <si>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</si>
  <si>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16.10.2022 20:06:39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</si>
</sst>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0" borderId="11" xfId="1" applyFont="1" applyBorder="1"/>
    <xf numFmtId="2" fontId="2" fillId="0" borderId="16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3" fillId="2" borderId="15" xfId="1" applyNumberFormat="1" applyFont="1" applyFill="1" applyBorder="1" applyProtection="1">
      <protection locked="0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 indent="7"/>
    </xf>
    <xf numFmtId="0" fontId="4" fillId="0" borderId="17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 applyProtection="1">
      <alignment horizontal="right" vertical="top"/>
      <protection locked="0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0" fontId="4" fillId="0" borderId="18" xfId="0" applyNumberFormat="1" applyFont="1" applyBorder="1"/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top"/>
    </xf>
    <xf numFmtId="1" fontId="3" fillId="2" borderId="21" xfId="1" applyNumberFormat="1" applyFont="1" applyFill="1" applyBorder="1" applyProtection="1">
      <protection locked="0"/>
    </xf>
    <xf numFmtId="0" fontId="4" fillId="0" borderId="20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0" fillId="0" borderId="18" xfId="0" applyBorder="1"/>
    <xf numFmtId="1" fontId="3" fillId="2" borderId="18" xfId="1" applyNumberFormat="1" applyFont="1" applyFill="1" applyBorder="1" applyProtection="1">
      <protection locked="0"/>
    </xf>
    <xf numFmtId="2" fontId="3" fillId="2" borderId="21" xfId="1" applyNumberFormat="1" applyFont="1" applyFill="1" applyBorder="1" applyProtection="1">
      <protection locked="0"/>
    </xf>
    <xf numFmtId="2" fontId="3" fillId="2" borderId="22" xfId="1" applyNumberFormat="1" applyFont="1" applyFill="1" applyBorder="1" applyProtection="1">
      <protection locked="0"/>
    </xf>
    <xf numFmtId="2" fontId="4" fillId="0" borderId="2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1" fillId="0" borderId="24" xfId="1" applyFill="1" applyBorder="1" applyAlignment="1" applyProtection="1">
      <alignment horizontal="center"/>
      <protection locked="0"/>
    </xf>
    <xf numFmtId="0" fontId="1" fillId="0" borderId="24" xfId="1" applyFill="1" applyBorder="1" applyAlignment="1" applyProtection="1">
      <alignment wrapText="1"/>
      <protection locked="0"/>
    </xf>
    <xf numFmtId="1" fontId="1" fillId="0" borderId="24" xfId="1" applyNumberFormat="1" applyFill="1" applyBorder="1" applyProtection="1">
      <protection locked="0"/>
    </xf>
    <xf numFmtId="2" fontId="1" fillId="0" borderId="24" xfId="1" applyNumberFormat="1" applyFill="1" applyBorder="1" applyProtection="1">
      <protection locked="0"/>
    </xf>
    <xf numFmtId="0" fontId="1" fillId="0" borderId="23" xfId="1" applyFill="1" applyBorder="1" applyProtection="1">
      <protection locked="0"/>
    </xf>
    <xf numFmtId="0" fontId="2" fillId="0" borderId="24" xfId="0" applyNumberFormat="1" applyFont="1" applyFill="1" applyBorder="1" applyAlignment="1" applyProtection="1">
      <alignment horizontal="center" vertical="top"/>
      <protection locked="0"/>
    </xf>
    <xf numFmtId="0" fontId="2" fillId="0" borderId="24" xfId="0" applyNumberFormat="1" applyFont="1" applyFill="1" applyBorder="1" applyAlignment="1" applyProtection="1">
      <alignment vertical="top"/>
      <protection locked="0"/>
    </xf>
    <xf numFmtId="2" fontId="2" fillId="0" borderId="24" xfId="0" applyNumberFormat="1" applyFont="1" applyFill="1" applyBorder="1" applyAlignment="1" applyProtection="1">
      <alignment horizontal="right" vertical="top"/>
      <protection locked="0"/>
    </xf>
    <xf numFmtId="0" fontId="1" fillId="0" borderId="25" xfId="1" applyBorder="1"/>
    <xf numFmtId="0" fontId="1" fillId="0" borderId="26" xfId="1" applyFill="1" applyBorder="1" applyAlignment="1" applyProtection="1">
      <alignment horizontal="center"/>
      <protection locked="0"/>
    </xf>
    <xf numFmtId="0" fontId="1" fillId="0" borderId="26" xfId="1" applyFill="1" applyBorder="1" applyAlignment="1" applyProtection="1">
      <alignment wrapText="1"/>
      <protection locked="0"/>
    </xf>
    <xf numFmtId="1" fontId="1" fillId="0" borderId="26" xfId="1" applyNumberFormat="1" applyFill="1" applyBorder="1" applyProtection="1">
      <protection locked="0"/>
    </xf>
    <xf numFmtId="2" fontId="1" fillId="0" borderId="27" xfId="1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1" fillId="2" borderId="30" xfId="1" applyFill="1" applyBorder="1" applyProtection="1">
      <protection locked="0"/>
    </xf>
    <xf numFmtId="0" fontId="3" fillId="2" borderId="30" xfId="1" applyFont="1" applyFill="1" applyBorder="1" applyAlignment="1" applyProtection="1">
      <alignment wrapText="1"/>
      <protection locked="0"/>
    </xf>
    <xf numFmtId="0" fontId="3" fillId="2" borderId="30" xfId="1" applyNumberFormat="1" applyFont="1" applyFill="1" applyBorder="1" applyProtection="1">
      <protection locked="0"/>
    </xf>
    <xf numFmtId="2" fontId="3" fillId="2" borderId="24" xfId="1" applyNumberFormat="1" applyFont="1" applyFill="1" applyBorder="1" applyProtection="1">
      <protection locked="0"/>
    </xf>
    <xf numFmtId="2" fontId="3" fillId="2" borderId="30" xfId="1" applyNumberFormat="1" applyFont="1" applyFill="1" applyBorder="1" applyProtection="1"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6" xfId="1" applyNumberFormat="1" applyFill="1" applyBorder="1" applyProtection="1">
      <protection locked="0"/>
    </xf>
    <xf numFmtId="2" fontId="1" fillId="2" borderId="26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32" xfId="0" applyNumberFormat="1" applyFont="1" applyBorder="1" applyAlignment="1" applyProtection="1">
      <alignment horizontal="right" vertical="top"/>
      <protection locked="0"/>
    </xf>
    <xf numFmtId="2" fontId="1" fillId="0" borderId="33" xfId="1" applyNumberFormat="1" applyFill="1" applyBorder="1" applyProtection="1">
      <protection locked="0"/>
    </xf>
    <xf numFmtId="0" fontId="1" fillId="0" borderId="31" xfId="1" applyFill="1" applyBorder="1" applyProtection="1">
      <protection locked="0"/>
    </xf>
    <xf numFmtId="2" fontId="2" fillId="0" borderId="34" xfId="0" applyNumberFormat="1" applyFont="1" applyBorder="1" applyAlignment="1" applyProtection="1">
      <alignment horizontal="right" vertical="top"/>
      <protection locked="0"/>
    </xf>
    <xf numFmtId="2" fontId="2" fillId="0" borderId="26" xfId="0" applyNumberFormat="1" applyFont="1" applyBorder="1" applyAlignment="1" applyProtection="1">
      <alignment horizontal="right" vertical="top"/>
      <protection locked="0"/>
    </xf>
    <xf numFmtId="2" fontId="2" fillId="0" borderId="27" xfId="0" applyNumberFormat="1" applyFont="1" applyBorder="1" applyAlignment="1" applyProtection="1">
      <alignment horizontal="right" vertical="top"/>
      <protection locked="0"/>
    </xf>
    <xf numFmtId="0" fontId="1" fillId="3" borderId="35" xfId="1" applyFont="1" applyFill="1" applyBorder="1" applyAlignment="1">
      <alignment wrapText="1"/>
    </xf>
    <xf numFmtId="0" fontId="1" fillId="0" borderId="36" xfId="1" applyBorder="1"/>
    <xf numFmtId="0" fontId="1" fillId="0" borderId="37" xfId="1" applyFont="1" applyBorder="1"/>
    <xf numFmtId="0" fontId="1" fillId="2" borderId="34" xfId="1" applyFill="1" applyBorder="1" applyProtection="1">
      <protection locked="0"/>
    </xf>
    <xf numFmtId="0" fontId="0" fillId="0" borderId="38" xfId="0" applyBorder="1"/>
    <xf numFmtId="0" fontId="0" fillId="0" borderId="39" xfId="0" applyBorder="1"/>
    <xf numFmtId="0" fontId="1" fillId="2" borderId="18" xfId="1" applyFill="1" applyBorder="1" applyProtection="1">
      <protection locked="0"/>
    </xf>
    <xf numFmtId="0" fontId="0" fillId="0" borderId="44" xfId="0" applyBorder="1" applyAlignment="1">
      <alignment wrapText="1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" fillId="2" borderId="1" xfId="1" applyFont="1" applyFill="1" applyBorder="1" applyAlignment="1" applyProtection="1">
      <protection locked="0"/>
    </xf>
    <xf numFmtId="0" fontId="0" fillId="0" borderId="4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3" xfId="0" applyBorder="1" applyAlignment="1">
      <alignment wrapText="1"/>
    </xf>
    <xf numFmtId="0" fontId="0" fillId="0" borderId="0" xfId="0" applyAlignment="1">
      <alignment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5" fillId="0" borderId="4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44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95C178-3456-4CAD-BDF1-207E615A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M9" sqref="M9"/>
    </sheetView>
  </sheetViews>
  <sheetFormatPr defaultRowHeight="11.25" x14ac:dyDescent="0.2"/>
  <cols>
    <col min="1" max="1" width="14.83203125" customWidth="1"/>
    <col min="2" max="2" width="15.83203125" customWidth="1"/>
    <col min="3" max="3" width="11.6640625" customWidth="1"/>
    <col min="4" max="4" width="47.83203125" customWidth="1"/>
    <col min="5" max="5" width="13.83203125" customWidth="1"/>
    <col min="6" max="6" width="13.5" customWidth="1"/>
    <col min="7" max="7" width="16.5" customWidth="1"/>
    <col min="8" max="8" width="12.6640625" customWidth="1"/>
    <col min="9" max="9" width="12.5" customWidth="1"/>
    <col min="10" max="10" width="14.1640625" customWidth="1"/>
  </cols>
  <sheetData>
    <row r="1" spans="1:10" ht="15" x14ac:dyDescent="0.25">
      <c r="A1" s="1" t="s">
        <v>0</v>
      </c>
      <c r="B1" s="93" t="s">
        <v>30</v>
      </c>
      <c r="C1" s="93"/>
      <c r="D1" s="93"/>
      <c r="E1" s="1" t="s">
        <v>1</v>
      </c>
      <c r="F1" s="2"/>
      <c r="G1" s="1"/>
      <c r="H1" s="1"/>
      <c r="I1" s="1" t="s">
        <v>2</v>
      </c>
      <c r="J1" s="3">
        <v>44853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7" t="s">
        <v>13</v>
      </c>
      <c r="B4" s="8" t="s">
        <v>14</v>
      </c>
      <c r="C4" s="23">
        <v>451</v>
      </c>
      <c r="D4" s="9" t="s">
        <v>24</v>
      </c>
      <c r="E4" s="9">
        <v>90</v>
      </c>
      <c r="F4" s="21">
        <v>19</v>
      </c>
      <c r="G4" s="10">
        <v>160.6</v>
      </c>
      <c r="H4" s="10">
        <v>9.8699999999999992</v>
      </c>
      <c r="I4" s="10">
        <v>17.329999999999998</v>
      </c>
      <c r="J4" s="11">
        <v>8.8000000000000007</v>
      </c>
    </row>
    <row r="5" spans="1:10" ht="15" x14ac:dyDescent="0.25">
      <c r="A5" s="12"/>
      <c r="B5" s="8" t="s">
        <v>14</v>
      </c>
      <c r="C5" s="22">
        <v>508</v>
      </c>
      <c r="D5" s="14" t="s">
        <v>25</v>
      </c>
      <c r="E5" s="14">
        <v>180</v>
      </c>
      <c r="F5" s="16">
        <v>28</v>
      </c>
      <c r="G5" s="16">
        <v>231.86</v>
      </c>
      <c r="H5" s="16">
        <v>8.9</v>
      </c>
      <c r="I5" s="16">
        <v>4.0999999999999996</v>
      </c>
      <c r="J5" s="15">
        <v>39.840000000000003</v>
      </c>
    </row>
    <row r="6" spans="1:10" ht="15" x14ac:dyDescent="0.25">
      <c r="A6" s="12"/>
      <c r="B6" s="13" t="s">
        <v>29</v>
      </c>
      <c r="C6" s="22">
        <v>645</v>
      </c>
      <c r="D6" s="14" t="s">
        <v>26</v>
      </c>
      <c r="E6" s="14">
        <v>200</v>
      </c>
      <c r="F6" s="16">
        <v>12</v>
      </c>
      <c r="G6" s="16">
        <v>112</v>
      </c>
      <c r="H6" s="16">
        <v>0</v>
      </c>
      <c r="I6" s="16">
        <v>0</v>
      </c>
      <c r="J6" s="17">
        <v>29.4</v>
      </c>
    </row>
    <row r="7" spans="1:10" ht="15" x14ac:dyDescent="0.25">
      <c r="A7" s="12"/>
      <c r="B7" s="55" t="s">
        <v>15</v>
      </c>
      <c r="C7" s="56" t="s">
        <v>28</v>
      </c>
      <c r="D7" s="57" t="s">
        <v>21</v>
      </c>
      <c r="E7" s="57">
        <v>20</v>
      </c>
      <c r="F7" s="58">
        <v>3</v>
      </c>
      <c r="G7" s="75">
        <v>48.9</v>
      </c>
      <c r="H7" s="75">
        <v>1.6</v>
      </c>
      <c r="I7" s="75">
        <v>0.3</v>
      </c>
      <c r="J7" s="76">
        <v>14.7</v>
      </c>
    </row>
    <row r="8" spans="1:10" ht="18" customHeight="1" x14ac:dyDescent="0.25">
      <c r="A8" s="83"/>
      <c r="B8" s="78" t="s">
        <v>15</v>
      </c>
      <c r="C8" s="60" t="s">
        <v>28</v>
      </c>
      <c r="D8" s="61" t="s">
        <v>22</v>
      </c>
      <c r="E8" s="62">
        <v>20</v>
      </c>
      <c r="F8" s="63">
        <v>3</v>
      </c>
      <c r="G8" s="79">
        <v>40</v>
      </c>
      <c r="H8" s="80">
        <v>1.3</v>
      </c>
      <c r="I8" s="80">
        <v>0.4</v>
      </c>
      <c r="J8" s="81">
        <v>8</v>
      </c>
    </row>
    <row r="9" spans="1:10" ht="18" customHeight="1" thickBot="1" x14ac:dyDescent="0.3">
      <c r="A9" s="84" t="s">
        <v>16</v>
      </c>
      <c r="B9" s="82" t="s">
        <v>29</v>
      </c>
      <c r="C9" s="51" t="s">
        <v>28</v>
      </c>
      <c r="D9" s="52" t="s">
        <v>23</v>
      </c>
      <c r="E9" s="53">
        <v>200</v>
      </c>
      <c r="F9" s="54">
        <v>20</v>
      </c>
      <c r="G9" s="54">
        <v>116.4</v>
      </c>
      <c r="H9" s="54">
        <v>5.8</v>
      </c>
      <c r="I9" s="54">
        <v>6.2</v>
      </c>
      <c r="J9" s="77">
        <v>9.1</v>
      </c>
    </row>
    <row r="10" spans="1:10" ht="34.5" customHeight="1" x14ac:dyDescent="0.2">
      <c r="A10" s="86"/>
      <c r="B10" s="87"/>
      <c r="C10" s="64"/>
      <c r="D10" s="64"/>
      <c r="E10" s="64"/>
      <c r="F10" s="64"/>
      <c r="G10" s="64"/>
      <c r="H10" s="64"/>
      <c r="I10" s="64"/>
      <c r="J10" s="65"/>
    </row>
    <row r="11" spans="1:10" ht="15" x14ac:dyDescent="0.25">
      <c r="A11" s="59"/>
      <c r="B11" s="88"/>
      <c r="C11" s="85"/>
      <c r="D11" s="71"/>
      <c r="E11" s="72"/>
      <c r="F11" s="73"/>
      <c r="G11" s="72"/>
      <c r="H11" s="72"/>
      <c r="I11" s="72"/>
      <c r="J11" s="74"/>
    </row>
    <row r="12" spans="1:10" ht="15.75" thickBot="1" x14ac:dyDescent="0.3">
      <c r="A12" s="18"/>
      <c r="B12" s="66"/>
      <c r="C12" s="66"/>
      <c r="D12" s="67" t="s">
        <v>27</v>
      </c>
      <c r="E12" s="68">
        <v>710</v>
      </c>
      <c r="F12" s="69">
        <v>85</v>
      </c>
      <c r="G12" s="70">
        <v>709.76</v>
      </c>
      <c r="H12" s="70">
        <v>27.47</v>
      </c>
      <c r="I12" s="70">
        <v>28.33</v>
      </c>
      <c r="J12" s="70">
        <v>109.84</v>
      </c>
    </row>
    <row r="13" spans="1:10" ht="15.75" thickBot="1" x14ac:dyDescent="0.3">
      <c r="A13" s="12" t="s">
        <v>17</v>
      </c>
      <c r="B13" s="20" t="s">
        <v>18</v>
      </c>
      <c r="C13" s="26"/>
      <c r="D13" s="27"/>
      <c r="E13" s="37"/>
      <c r="F13" s="40"/>
      <c r="G13" s="39"/>
      <c r="H13" s="28"/>
      <c r="I13" s="28"/>
      <c r="J13" s="29"/>
    </row>
    <row r="14" spans="1:10" ht="15.75" thickBot="1" x14ac:dyDescent="0.3">
      <c r="A14" s="12"/>
      <c r="B14" s="13" t="s">
        <v>19</v>
      </c>
      <c r="C14" s="30" t="s">
        <v>32</v>
      </c>
      <c r="D14" s="31" t="s">
        <v>33</v>
      </c>
      <c r="E14" s="32" t="s">
        <v>34</v>
      </c>
      <c r="F14" s="33"/>
      <c r="G14" s="45" t="s">
        <v>35</v>
      </c>
      <c r="H14" s="46" t="s">
        <v>36</v>
      </c>
      <c r="I14" s="46" t="s">
        <v>37</v>
      </c>
      <c r="J14" s="46" t="s">
        <v>38</v>
      </c>
    </row>
    <row r="15" spans="1:10" ht="15.75" thickBot="1" x14ac:dyDescent="0.3">
      <c r="A15" s="12"/>
      <c r="B15" s="13" t="s">
        <v>20</v>
      </c>
      <c r="C15" s="30">
        <v>19</v>
      </c>
      <c r="D15" s="31" t="s">
        <v>43</v>
      </c>
      <c r="E15" s="32" t="s">
        <v>44</v>
      </c>
      <c r="F15" s="41"/>
      <c r="G15" s="45" t="s">
        <v>45</v>
      </c>
      <c r="H15" s="46" t="s">
        <v>46</v>
      </c>
      <c r="I15" s="46" t="s">
        <v>47</v>
      </c>
      <c r="J15" s="46" t="s">
        <v>48</v>
      </c>
    </row>
    <row r="16" spans="1:10" ht="15.75" thickBot="1" x14ac:dyDescent="0.3">
      <c r="A16" s="12"/>
      <c r="B16" s="13" t="s">
        <v>42</v>
      </c>
      <c r="C16" s="30" t="s">
        <v>28</v>
      </c>
      <c r="D16" s="31" t="s">
        <v>49</v>
      </c>
      <c r="E16" s="32" t="s">
        <v>41</v>
      </c>
      <c r="F16" s="41"/>
      <c r="G16" s="45" t="s">
        <v>50</v>
      </c>
      <c r="H16" s="46" t="s">
        <v>51</v>
      </c>
      <c r="I16" s="46" t="s">
        <v>52</v>
      </c>
      <c r="J16" s="46" t="s">
        <v>53</v>
      </c>
    </row>
    <row r="17" spans="1:10" ht="15.75" thickBot="1" x14ac:dyDescent="0.3">
      <c r="A17" s="12"/>
      <c r="B17" s="13" t="s">
        <v>29</v>
      </c>
      <c r="C17" s="34" t="s">
        <v>54</v>
      </c>
      <c r="D17" s="35" t="s">
        <v>55</v>
      </c>
      <c r="E17" s="36" t="s">
        <v>39</v>
      </c>
      <c r="F17" s="41"/>
      <c r="G17" s="47" t="s">
        <v>56</v>
      </c>
      <c r="H17" s="48" t="s">
        <v>57</v>
      </c>
      <c r="I17" s="48" t="s">
        <v>40</v>
      </c>
      <c r="J17" s="48" t="s">
        <v>58</v>
      </c>
    </row>
    <row r="18" spans="1:10" ht="15.75" thickBot="1" x14ac:dyDescent="0.3">
      <c r="A18" s="12"/>
      <c r="B18" s="13" t="s">
        <v>59</v>
      </c>
      <c r="C18" s="26" t="s">
        <v>28</v>
      </c>
      <c r="D18" s="31" t="s">
        <v>21</v>
      </c>
      <c r="E18" s="32" t="s">
        <v>41</v>
      </c>
      <c r="F18" s="33"/>
      <c r="G18" s="49">
        <v>160.56</v>
      </c>
      <c r="H18" s="50">
        <v>4</v>
      </c>
      <c r="I18" s="50">
        <v>0.75</v>
      </c>
      <c r="J18" s="50">
        <v>36.75</v>
      </c>
    </row>
    <row r="19" spans="1:10" ht="15.75" thickBot="1" x14ac:dyDescent="0.3">
      <c r="A19" s="12"/>
      <c r="B19" s="13" t="s">
        <v>60</v>
      </c>
      <c r="C19" s="26" t="s">
        <v>28</v>
      </c>
      <c r="D19" s="31" t="s">
        <v>22</v>
      </c>
      <c r="E19" s="32" t="s">
        <v>41</v>
      </c>
      <c r="F19" s="33"/>
      <c r="G19" s="49">
        <v>97</v>
      </c>
      <c r="H19" s="50">
        <v>3.25</v>
      </c>
      <c r="I19" s="50">
        <v>1</v>
      </c>
      <c r="J19" s="50">
        <v>20</v>
      </c>
    </row>
    <row r="20" spans="1:10" ht="15.75" thickBot="1" x14ac:dyDescent="0.3">
      <c r="A20" s="12"/>
      <c r="B20" s="19"/>
      <c r="C20" s="19"/>
      <c r="D20" s="24" t="s">
        <v>27</v>
      </c>
      <c r="E20" s="38">
        <f>SUM(E14+E15+E16+E17+E18+E19)</f>
        <v>750</v>
      </c>
      <c r="F20" s="38">
        <f t="shared" ref="F20:J20" si="0">SUM(F14+F15+F16+F17+F18+F19)</f>
        <v>0</v>
      </c>
      <c r="G20" s="43">
        <f t="shared" si="0"/>
        <v>861.56</v>
      </c>
      <c r="H20" s="43">
        <f t="shared" si="0"/>
        <v>32.75</v>
      </c>
      <c r="I20" s="43">
        <f t="shared" si="0"/>
        <v>45.949999999999996</v>
      </c>
      <c r="J20" s="43">
        <f t="shared" si="0"/>
        <v>148.9</v>
      </c>
    </row>
    <row r="21" spans="1:10" ht="15.75" thickBot="1" x14ac:dyDescent="0.3">
      <c r="A21" s="18"/>
      <c r="B21" s="19"/>
      <c r="C21" s="19"/>
      <c r="D21" s="24" t="s">
        <v>31</v>
      </c>
      <c r="E21" s="38">
        <f>SUM(E12+E20)</f>
        <v>1460</v>
      </c>
      <c r="F21" s="42"/>
      <c r="G21" s="44">
        <f t="shared" ref="G21:J21" si="1">SUM(G12+G20)</f>
        <v>1571.32</v>
      </c>
      <c r="H21" s="25">
        <f t="shared" si="1"/>
        <v>60.22</v>
      </c>
      <c r="I21" s="25">
        <f t="shared" si="1"/>
        <v>74.28</v>
      </c>
      <c r="J21" s="25">
        <f t="shared" si="1"/>
        <v>258.74</v>
      </c>
    </row>
    <row r="29" spans="1:10" x14ac:dyDescent="0.2">
      <c r="E29">
        <f>SUM(E14:E19)</f>
        <v>0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7" sqref="C17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98" t="s">
        <v>61</v>
      </c>
      <c r="B1" s="99"/>
      <c r="C1" s="100"/>
    </row>
    <row r="2" spans="1:3" x14ac:dyDescent="0.2">
      <c r="A2" s="101"/>
      <c r="B2" s="97" t="s">
        <v>62</v>
      </c>
      <c r="C2" s="102"/>
    </row>
    <row r="3" spans="1:3" x14ac:dyDescent="0.2">
      <c r="A3" s="101"/>
      <c r="B3" s="97" t="s">
        <v>63</v>
      </c>
      <c r="C3" s="102"/>
    </row>
    <row r="4" spans="1:3" ht="15" x14ac:dyDescent="0.2">
      <c r="A4" s="103" t="s">
        <v>64</v>
      </c>
      <c r="B4" s="104"/>
      <c r="C4" s="105"/>
    </row>
    <row r="5" spans="1:3" x14ac:dyDescent="0.2">
      <c r="A5" s="96" t="s">
        <v>65</v>
      </c>
      <c r="B5" s="97"/>
      <c r="C5" s="89" t="s">
        <v>66</v>
      </c>
    </row>
    <row r="6" spans="1:3" ht="67.5" x14ac:dyDescent="0.2">
      <c r="A6" s="94" t="s">
        <v>67</v>
      </c>
      <c r="B6" s="95"/>
      <c r="C6" s="89" t="s">
        <v>68</v>
      </c>
    </row>
    <row r="7" spans="1:3" ht="56.25" x14ac:dyDescent="0.2">
      <c r="A7" s="94" t="s">
        <v>69</v>
      </c>
      <c r="B7" s="95"/>
      <c r="C7" s="89" t="s">
        <v>70</v>
      </c>
    </row>
    <row r="8" spans="1:3" x14ac:dyDescent="0.2">
      <c r="A8" s="96" t="s">
        <v>71</v>
      </c>
      <c r="B8" s="97"/>
      <c r="C8" s="89" t="s">
        <v>72</v>
      </c>
    </row>
    <row r="9" spans="1:3" x14ac:dyDescent="0.2">
      <c r="A9" s="96" t="s">
        <v>73</v>
      </c>
      <c r="B9" s="97"/>
      <c r="C9" s="89" t="s">
        <v>74</v>
      </c>
    </row>
    <row r="10" spans="1:3" x14ac:dyDescent="0.2">
      <c r="A10" s="96" t="s">
        <v>75</v>
      </c>
      <c r="B10" s="97"/>
      <c r="C10" s="89" t="s">
        <v>76</v>
      </c>
    </row>
    <row r="11" spans="1:3" x14ac:dyDescent="0.2">
      <c r="A11" s="96" t="s">
        <v>77</v>
      </c>
      <c r="B11" s="97"/>
      <c r="C11" s="89" t="s">
        <v>78</v>
      </c>
    </row>
    <row r="12" spans="1:3" ht="12" thickBot="1" x14ac:dyDescent="0.25">
      <c r="A12" s="90"/>
      <c r="B12" s="91"/>
      <c r="C12" s="92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2022-10-16T10:33:20Z</dcterms:modified>
</cp:coreProperties>
</file>